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A7297BE-5A16-45DC-8A1E-E9A0E55780E3}" xr6:coauthVersionLast="43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61" i="1" l="1"/>
  <c r="I23" i="1"/>
  <c r="J23" i="1"/>
  <c r="I42" i="1"/>
  <c r="G42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I175" i="1"/>
  <c r="H175" i="1"/>
  <c r="G175" i="1"/>
  <c r="F175" i="1"/>
  <c r="B166" i="1"/>
  <c r="A166" i="1"/>
  <c r="J165" i="1"/>
  <c r="J176" i="1" s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B128" i="1"/>
  <c r="A128" i="1"/>
  <c r="J127" i="1"/>
  <c r="I127" i="1"/>
  <c r="H127" i="1"/>
  <c r="G127" i="1"/>
  <c r="B119" i="1"/>
  <c r="A119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B52" i="1"/>
  <c r="A52" i="1"/>
  <c r="J51" i="1"/>
  <c r="I51" i="1"/>
  <c r="H51" i="1"/>
  <c r="G51" i="1"/>
  <c r="B43" i="1"/>
  <c r="A43" i="1"/>
  <c r="J42" i="1"/>
  <c r="H42" i="1"/>
  <c r="B33" i="1"/>
  <c r="A33" i="1"/>
  <c r="J32" i="1"/>
  <c r="I32" i="1"/>
  <c r="H32" i="1"/>
  <c r="G32" i="1"/>
  <c r="B24" i="1"/>
  <c r="A24" i="1"/>
  <c r="F23" i="1"/>
  <c r="B14" i="1"/>
  <c r="A14" i="1"/>
  <c r="J13" i="1"/>
  <c r="I13" i="1"/>
  <c r="H13" i="1"/>
  <c r="G13" i="1"/>
  <c r="F13" i="1"/>
  <c r="J195" i="1" l="1"/>
  <c r="I195" i="1"/>
  <c r="H195" i="1"/>
  <c r="G195" i="1"/>
  <c r="F195" i="1"/>
  <c r="I176" i="1"/>
  <c r="H176" i="1"/>
  <c r="F176" i="1"/>
  <c r="H157" i="1"/>
  <c r="J157" i="1"/>
  <c r="G157" i="1"/>
  <c r="I157" i="1"/>
  <c r="F157" i="1"/>
  <c r="H138" i="1"/>
  <c r="G138" i="1"/>
  <c r="J138" i="1"/>
  <c r="G119" i="1"/>
  <c r="J119" i="1"/>
  <c r="F119" i="1"/>
  <c r="I100" i="1"/>
  <c r="H100" i="1"/>
  <c r="G100" i="1"/>
  <c r="J100" i="1"/>
  <c r="J81" i="1"/>
  <c r="F24" i="1"/>
  <c r="F43" i="1"/>
  <c r="G176" i="1"/>
  <c r="H24" i="1"/>
  <c r="J24" i="1"/>
  <c r="I119" i="1"/>
  <c r="H119" i="1"/>
  <c r="I138" i="1"/>
  <c r="F138" i="1"/>
  <c r="F100" i="1"/>
  <c r="H81" i="1"/>
  <c r="G81" i="1"/>
  <c r="J62" i="1"/>
  <c r="G62" i="1"/>
  <c r="I43" i="1"/>
  <c r="G43" i="1"/>
  <c r="I81" i="1"/>
  <c r="F81" i="1"/>
  <c r="I62" i="1"/>
  <c r="H62" i="1"/>
  <c r="F62" i="1"/>
  <c r="I24" i="1"/>
  <c r="G24" i="1"/>
  <c r="H43" i="1"/>
  <c r="J43" i="1"/>
  <c r="G196" i="1" l="1"/>
  <c r="J196" i="1"/>
  <c r="H196" i="1"/>
  <c r="F196" i="1"/>
  <c r="I196" i="1"/>
</calcChain>
</file>

<file path=xl/sharedStrings.xml><?xml version="1.0" encoding="utf-8"?>
<sst xmlns="http://schemas.openxmlformats.org/spreadsheetml/2006/main" count="322" uniqueCount="113">
  <si>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</si>
  <si>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</si>
  <si>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</si>
  <si>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</si>
  <si>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</si>
  <si>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</si>
  <si>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</si>
  <si>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</si>
  <si>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</si>
  <si>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</si>
  <si>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</si>
  <si>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</si>
  <si>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</si>
  <si>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</si>
  <si>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</si>
  <si>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</si>
  <si>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</si>
  <si>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</si>
  <si>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</si>
  <si>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</si>
  <si>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</si>
  <si>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</si>
  <si>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</si>
  <si>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</si>
  <si>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</si>
  <si>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</si>
  <si>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</si>
  <si>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</si>
  <si>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</si>
  <si>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</si>
  <si>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</si>
  <si>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</si>
  <si>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</si>
  <si>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</si>
  <si>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</si>
  <si>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</si>
  <si>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</si>
  <si>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</si>
  <si>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</si>
  <si>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Чай с сахаром </t>
  </si>
  <si>
    <t>пр</t>
  </si>
  <si>
    <t>Чай с лимоном</t>
  </si>
  <si>
    <t>Чай с сахаром</t>
  </si>
  <si>
    <t xml:space="preserve">Хлеб пшеничный </t>
  </si>
  <si>
    <t>Хлеб пшеничный</t>
  </si>
  <si>
    <t>Директор</t>
  </si>
  <si>
    <t>Каша гречневая рассыпчатая</t>
  </si>
  <si>
    <t>овощи</t>
  </si>
  <si>
    <t>Кондитерское изделие</t>
  </si>
  <si>
    <t>Топпинг (молочный, фруктовый, варенье, джем)</t>
  </si>
  <si>
    <t>Яблоко</t>
  </si>
  <si>
    <t>Плов</t>
  </si>
  <si>
    <t>Макаронные изделия отварные</t>
  </si>
  <si>
    <t>Котлета рубленая из кур, запеченная с томатным соусом</t>
  </si>
  <si>
    <t>294/248</t>
  </si>
  <si>
    <t>Суп картофельный с бобовыми</t>
  </si>
  <si>
    <t>Пельмени мясные отварные</t>
  </si>
  <si>
    <t>Соус томатный</t>
  </si>
  <si>
    <t>Компот из свежих плодов</t>
  </si>
  <si>
    <t>Каша жидкая молочная из манной крупы</t>
  </si>
  <si>
    <t>Йогурт</t>
  </si>
  <si>
    <t>Чай фруктовый с сахаром (каркаде)</t>
  </si>
  <si>
    <t>180/5</t>
  </si>
  <si>
    <t>Щи из свежей капусты с картофелем</t>
  </si>
  <si>
    <t>Котлета мясная "по домашнему" с соусом томатным</t>
  </si>
  <si>
    <t>Напиток из плодов шиповника</t>
  </si>
  <si>
    <t>104/248</t>
  </si>
  <si>
    <t>Омлет натуральный</t>
  </si>
  <si>
    <t>Горошек зеленый консервированный</t>
  </si>
  <si>
    <t>сладкое</t>
  </si>
  <si>
    <t>Рассольник Ленинградский</t>
  </si>
  <si>
    <t>Рыба, тушеная в томате с овощами</t>
  </si>
  <si>
    <t>Картофельное пюре/картофель в молоке</t>
  </si>
  <si>
    <t>Кисель из сока плодового</t>
  </si>
  <si>
    <t>127/128</t>
  </si>
  <si>
    <t>Запеканка  рисовая с творогом</t>
  </si>
  <si>
    <t>Масло сливочное шоколадное порциями</t>
  </si>
  <si>
    <t>Батон</t>
  </si>
  <si>
    <t>Борщ с капустой и картофелем</t>
  </si>
  <si>
    <t>Тефтели</t>
  </si>
  <si>
    <t>Рис отварной</t>
  </si>
  <si>
    <t>Компот из смеси сухофруктов</t>
  </si>
  <si>
    <t>Спагетти</t>
  </si>
  <si>
    <t>Соус балоньезе</t>
  </si>
  <si>
    <t>Чай фруктовый каркаде с сахаром</t>
  </si>
  <si>
    <t>Ежики с соусом</t>
  </si>
  <si>
    <t>Пюре из бобовых с маслом</t>
  </si>
  <si>
    <t>Компот из свежемороженных ягод</t>
  </si>
  <si>
    <t>605/248</t>
  </si>
  <si>
    <t>Хлеб ржаной</t>
  </si>
  <si>
    <t>Бутерброт с джемом или повидлом</t>
  </si>
  <si>
    <t>Свекольник</t>
  </si>
  <si>
    <t>Плов из птицы</t>
  </si>
  <si>
    <t>Компот из плодов или ягод сушеных</t>
  </si>
  <si>
    <t>Сырники</t>
  </si>
  <si>
    <t>Суп с макаронными изделиями и картофелем</t>
  </si>
  <si>
    <t>Азу с картофелем</t>
  </si>
  <si>
    <t>Кисель</t>
  </si>
  <si>
    <t>Чай фруктовый с сахаром</t>
  </si>
  <si>
    <t>Суп с рыбными консервами</t>
  </si>
  <si>
    <t>Манты с (соусом в ассортименте)</t>
  </si>
  <si>
    <t>Каша молочная Дружба</t>
  </si>
  <si>
    <t>Бутерброт с сыром</t>
  </si>
  <si>
    <t>Суп-лапша домашняя</t>
  </si>
  <si>
    <t>Жаркое по-домашнему с мясом</t>
  </si>
  <si>
    <t>Хлеб Ржаной</t>
  </si>
  <si>
    <t>Пельмени мясные отварные томатным соусом</t>
  </si>
  <si>
    <t>Блины с топпингом (молочный, фруктовый, варенье, джем)</t>
  </si>
  <si>
    <t>256,334,327</t>
  </si>
  <si>
    <t>Блины/панкейки с топпингом (молочный, фруктовый, варенье, джем)</t>
  </si>
  <si>
    <t>256, 334, 327</t>
  </si>
  <si>
    <t>МОУ " ООШ с. Ленинское"</t>
  </si>
  <si>
    <t>Чалов Д.В.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</si>
</sst>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47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111</v>
      </c>
      <c r="D1" s="54"/>
      <c r="E1" s="54"/>
      <c r="F1" s="12" t="s">
        <v>16</v>
      </c>
      <c r="G1" s="2" t="s">
        <v>17</v>
      </c>
      <c r="H1" s="55" t="s">
        <v>45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112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2025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107</v>
      </c>
      <c r="F6" s="51">
        <v>170</v>
      </c>
      <c r="G6" s="51">
        <v>13</v>
      </c>
      <c r="H6" s="51">
        <v>15</v>
      </c>
      <c r="I6" s="51">
        <v>40</v>
      </c>
      <c r="J6" s="51">
        <v>325</v>
      </c>
      <c r="K6" s="41" t="s">
        <v>108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0</v>
      </c>
      <c r="H8" s="43">
        <v>0</v>
      </c>
      <c r="I8" s="43">
        <v>9</v>
      </c>
      <c r="J8" s="43">
        <v>36</v>
      </c>
      <c r="K8" s="44">
        <v>376</v>
      </c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50</v>
      </c>
      <c r="F10" s="43">
        <v>130</v>
      </c>
      <c r="G10" s="43">
        <v>2</v>
      </c>
      <c r="H10" s="43">
        <v>1</v>
      </c>
      <c r="I10" s="43">
        <v>18</v>
      </c>
      <c r="J10" s="43">
        <v>109</v>
      </c>
      <c r="K10" s="44" t="s">
        <v>40</v>
      </c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</v>
      </c>
      <c r="H13" s="19">
        <f t="shared" si="0"/>
        <v>16</v>
      </c>
      <c r="I13" s="19">
        <f t="shared" si="0"/>
        <v>67</v>
      </c>
      <c r="J13" s="19">
        <f t="shared" si="0"/>
        <v>470</v>
      </c>
      <c r="K13" s="25"/>
      <c r="L13" s="19">
        <v>85.72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91</v>
      </c>
      <c r="F15" s="52">
        <v>200</v>
      </c>
      <c r="G15" s="52">
        <v>4</v>
      </c>
      <c r="H15" s="52">
        <v>5</v>
      </c>
      <c r="I15" s="52">
        <v>22</v>
      </c>
      <c r="J15" s="52">
        <v>140</v>
      </c>
      <c r="K15" s="44">
        <v>98</v>
      </c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51</v>
      </c>
      <c r="F16" s="52">
        <v>240</v>
      </c>
      <c r="G16" s="52">
        <v>16</v>
      </c>
      <c r="H16" s="52">
        <v>19</v>
      </c>
      <c r="I16" s="52">
        <v>26</v>
      </c>
      <c r="J16" s="52">
        <v>325</v>
      </c>
      <c r="K16" s="44">
        <v>265</v>
      </c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52"/>
      <c r="G17" s="52"/>
      <c r="H17" s="52"/>
      <c r="I17" s="52"/>
      <c r="J17" s="52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81</v>
      </c>
      <c r="F18" s="52">
        <v>200</v>
      </c>
      <c r="G18" s="52">
        <v>0</v>
      </c>
      <c r="H18" s="52">
        <v>0</v>
      </c>
      <c r="I18" s="52">
        <v>24</v>
      </c>
      <c r="J18" s="52">
        <v>97</v>
      </c>
      <c r="K18" s="44">
        <v>349</v>
      </c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44</v>
      </c>
      <c r="F19" s="52">
        <v>40</v>
      </c>
      <c r="G19" s="52">
        <v>3</v>
      </c>
      <c r="H19" s="52">
        <v>0</v>
      </c>
      <c r="I19" s="52">
        <v>16</v>
      </c>
      <c r="J19" s="52">
        <v>76</v>
      </c>
      <c r="K19" s="44" t="s">
        <v>40</v>
      </c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105</v>
      </c>
      <c r="F20" s="52">
        <v>40</v>
      </c>
      <c r="G20" s="52">
        <v>2</v>
      </c>
      <c r="H20" s="52">
        <v>0</v>
      </c>
      <c r="I20" s="52">
        <v>15</v>
      </c>
      <c r="J20" s="52">
        <v>68</v>
      </c>
      <c r="K20" s="44" t="s">
        <v>40</v>
      </c>
      <c r="L20" s="43"/>
    </row>
    <row r="21" spans="1:12" ht="14.4" x14ac:dyDescent="0.3">
      <c r="A21" s="23"/>
      <c r="B21" s="15"/>
      <c r="C21" s="11"/>
      <c r="D21" s="6"/>
      <c r="E21" s="42"/>
      <c r="F21" s="52"/>
      <c r="G21" s="52"/>
      <c r="H21" s="52"/>
      <c r="I21" s="52"/>
      <c r="J21" s="52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v>25</v>
      </c>
      <c r="H23" s="19">
        <v>23</v>
      </c>
      <c r="I23" s="19">
        <f t="shared" ref="I23:J23" si="1">SUM(I14:I22)</f>
        <v>103</v>
      </c>
      <c r="J23" s="19">
        <f t="shared" si="1"/>
        <v>706</v>
      </c>
      <c r="K23" s="25"/>
      <c r="L23" s="19">
        <v>95.2</v>
      </c>
    </row>
    <row r="24" spans="1:12" ht="14.4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1220</v>
      </c>
      <c r="G24" s="32">
        <f t="shared" ref="G24:J24" si="2">G13+G23</f>
        <v>40</v>
      </c>
      <c r="H24" s="32">
        <f t="shared" si="2"/>
        <v>39</v>
      </c>
      <c r="I24" s="32">
        <f t="shared" si="2"/>
        <v>170</v>
      </c>
      <c r="J24" s="32">
        <f t="shared" si="2"/>
        <v>1176</v>
      </c>
      <c r="K24" s="32"/>
      <c r="L24" s="32"/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150</v>
      </c>
      <c r="G25" s="40">
        <v>14</v>
      </c>
      <c r="H25" s="40">
        <v>16</v>
      </c>
      <c r="I25" s="40">
        <v>7</v>
      </c>
      <c r="J25" s="40">
        <v>180</v>
      </c>
      <c r="K25" s="41" t="s">
        <v>54</v>
      </c>
      <c r="L25" s="40"/>
    </row>
    <row r="26" spans="1:12" ht="14.4" x14ac:dyDescent="0.3">
      <c r="A26" s="14"/>
      <c r="B26" s="15"/>
      <c r="C26" s="11"/>
      <c r="D26" s="6" t="s">
        <v>29</v>
      </c>
      <c r="E26" s="42" t="s">
        <v>52</v>
      </c>
      <c r="F26" s="43">
        <v>150</v>
      </c>
      <c r="G26" s="43">
        <v>3</v>
      </c>
      <c r="H26" s="43">
        <v>4</v>
      </c>
      <c r="I26" s="43">
        <v>33</v>
      </c>
      <c r="J26" s="43">
        <v>178</v>
      </c>
      <c r="K26" s="44">
        <v>202</v>
      </c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41</v>
      </c>
      <c r="F27" s="43">
        <v>210</v>
      </c>
      <c r="G27" s="43">
        <v>0</v>
      </c>
      <c r="H27" s="43">
        <v>0</v>
      </c>
      <c r="I27" s="43">
        <v>9</v>
      </c>
      <c r="J27" s="43">
        <v>38</v>
      </c>
      <c r="K27" s="44">
        <v>377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44</v>
      </c>
      <c r="F28" s="43">
        <v>40</v>
      </c>
      <c r="G28" s="43">
        <v>2</v>
      </c>
      <c r="H28" s="43">
        <v>0</v>
      </c>
      <c r="I28" s="43">
        <v>20</v>
      </c>
      <c r="J28" s="43">
        <v>92</v>
      </c>
      <c r="K28" s="44" t="s">
        <v>40</v>
      </c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v>550</v>
      </c>
      <c r="G32" s="19">
        <f t="shared" ref="G32" si="3">SUM(G25:G31)</f>
        <v>19</v>
      </c>
      <c r="H32" s="19">
        <f t="shared" ref="H32" si="4">SUM(H25:H31)</f>
        <v>20</v>
      </c>
      <c r="I32" s="19">
        <f t="shared" ref="I32" si="5">SUM(I25:I31)</f>
        <v>69</v>
      </c>
      <c r="J32" s="19">
        <f t="shared" ref="J32" si="6">SUM(J25:J31)</f>
        <v>488</v>
      </c>
      <c r="K32" s="25"/>
      <c r="L32" s="19">
        <v>85.72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55</v>
      </c>
      <c r="F34" s="52">
        <v>200</v>
      </c>
      <c r="G34" s="52">
        <v>8</v>
      </c>
      <c r="H34" s="52">
        <v>11</v>
      </c>
      <c r="I34" s="52">
        <v>7</v>
      </c>
      <c r="J34" s="52">
        <v>159</v>
      </c>
      <c r="K34" s="44">
        <v>102</v>
      </c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106</v>
      </c>
      <c r="F35" s="52">
        <v>220</v>
      </c>
      <c r="G35" s="52">
        <v>9</v>
      </c>
      <c r="H35" s="52">
        <v>13</v>
      </c>
      <c r="I35" s="52">
        <v>38</v>
      </c>
      <c r="J35" s="52">
        <v>370</v>
      </c>
      <c r="K35" s="44">
        <v>392.24799999999999</v>
      </c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52"/>
      <c r="G36" s="52"/>
      <c r="H36" s="52"/>
      <c r="I36" s="52"/>
      <c r="J36" s="52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58</v>
      </c>
      <c r="F37" s="52">
        <v>200</v>
      </c>
      <c r="G37" s="52">
        <v>0</v>
      </c>
      <c r="H37" s="52">
        <v>0</v>
      </c>
      <c r="I37" s="52">
        <v>25</v>
      </c>
      <c r="J37" s="52">
        <v>99</v>
      </c>
      <c r="K37" s="44">
        <v>342</v>
      </c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43</v>
      </c>
      <c r="F38" s="52">
        <v>40</v>
      </c>
      <c r="G38" s="52">
        <v>3</v>
      </c>
      <c r="H38" s="52">
        <v>0</v>
      </c>
      <c r="I38" s="52">
        <v>16</v>
      </c>
      <c r="J38" s="52">
        <v>76</v>
      </c>
      <c r="K38" s="44" t="s">
        <v>40</v>
      </c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89</v>
      </c>
      <c r="F39" s="52">
        <v>40</v>
      </c>
      <c r="G39" s="52">
        <v>2</v>
      </c>
      <c r="H39" s="52">
        <v>0</v>
      </c>
      <c r="I39" s="52">
        <v>15</v>
      </c>
      <c r="J39" s="52">
        <v>68</v>
      </c>
      <c r="K39" s="44" t="s">
        <v>40</v>
      </c>
      <c r="L39" s="43"/>
    </row>
    <row r="40" spans="1:12" ht="14.4" x14ac:dyDescent="0.3">
      <c r="A40" s="14"/>
      <c r="B40" s="15"/>
      <c r="C40" s="11"/>
      <c r="D40" s="6"/>
      <c r="E40" s="42"/>
      <c r="F40" s="52"/>
      <c r="G40" s="52"/>
      <c r="H40" s="52"/>
      <c r="I40" s="52"/>
      <c r="J40" s="52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v>700</v>
      </c>
      <c r="G42" s="19">
        <f t="shared" ref="G42" si="7">SUM(G33:G41)</f>
        <v>22</v>
      </c>
      <c r="H42" s="19">
        <f t="shared" ref="H42" si="8">SUM(H33:H41)</f>
        <v>24</v>
      </c>
      <c r="I42" s="19">
        <f t="shared" ref="I42" si="9">SUM(I33:I41)</f>
        <v>101</v>
      </c>
      <c r="J42" s="19">
        <f t="shared" ref="J42" si="10">SUM(J33:J41)</f>
        <v>772</v>
      </c>
      <c r="K42" s="25"/>
      <c r="L42" s="19">
        <v>95.2</v>
      </c>
    </row>
    <row r="43" spans="1:12" ht="15.75" customHeigh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1250</v>
      </c>
      <c r="G43" s="32">
        <f t="shared" ref="G43" si="11">G32+G42</f>
        <v>41</v>
      </c>
      <c r="H43" s="32">
        <f t="shared" ref="H43" si="12">H32+H42</f>
        <v>44</v>
      </c>
      <c r="I43" s="32">
        <f t="shared" ref="I43" si="13">I32+I42</f>
        <v>170</v>
      </c>
      <c r="J43" s="32">
        <f t="shared" ref="J43" si="14">J32+J42</f>
        <v>1260</v>
      </c>
      <c r="K43" s="32"/>
      <c r="L43" s="32"/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 t="s">
        <v>62</v>
      </c>
      <c r="G44" s="40">
        <v>11</v>
      </c>
      <c r="H44" s="40">
        <v>12</v>
      </c>
      <c r="I44" s="40">
        <v>39</v>
      </c>
      <c r="J44" s="40">
        <v>399</v>
      </c>
      <c r="K44" s="41">
        <v>181</v>
      </c>
      <c r="L44" s="40"/>
    </row>
    <row r="45" spans="1:12" ht="14.4" x14ac:dyDescent="0.3">
      <c r="A45" s="23"/>
      <c r="B45" s="15"/>
      <c r="C45" s="11"/>
      <c r="D45" s="6" t="s">
        <v>69</v>
      </c>
      <c r="E45" s="42" t="s">
        <v>60</v>
      </c>
      <c r="F45" s="43">
        <v>115</v>
      </c>
      <c r="G45" s="43">
        <v>3</v>
      </c>
      <c r="H45" s="43">
        <v>4</v>
      </c>
      <c r="I45" s="43">
        <v>16</v>
      </c>
      <c r="J45" s="43">
        <v>105</v>
      </c>
      <c r="K45" s="44" t="s">
        <v>40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61</v>
      </c>
      <c r="F46" s="43">
        <v>200</v>
      </c>
      <c r="G46" s="43">
        <v>0</v>
      </c>
      <c r="H46" s="43">
        <v>0</v>
      </c>
      <c r="I46" s="43">
        <v>9</v>
      </c>
      <c r="J46" s="43">
        <v>36</v>
      </c>
      <c r="K46" s="44">
        <v>376</v>
      </c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v>500</v>
      </c>
      <c r="G51" s="19">
        <f t="shared" ref="G51" si="15">SUM(G44:G50)</f>
        <v>14</v>
      </c>
      <c r="H51" s="19">
        <f t="shared" ref="H51" si="16">SUM(H44:H50)</f>
        <v>16</v>
      </c>
      <c r="I51" s="19">
        <f t="shared" ref="I51" si="17">SUM(I44:I50)</f>
        <v>64</v>
      </c>
      <c r="J51" s="19">
        <f t="shared" ref="J51" si="18">SUM(J44:J50)</f>
        <v>540</v>
      </c>
      <c r="K51" s="25"/>
      <c r="L51" s="19">
        <v>85.72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63</v>
      </c>
      <c r="F53" s="52">
        <v>200</v>
      </c>
      <c r="G53" s="52">
        <v>4</v>
      </c>
      <c r="H53" s="52">
        <v>7</v>
      </c>
      <c r="I53" s="52">
        <v>10</v>
      </c>
      <c r="J53" s="52">
        <v>150</v>
      </c>
      <c r="K53" s="44">
        <v>88</v>
      </c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64</v>
      </c>
      <c r="F54" s="52">
        <v>110</v>
      </c>
      <c r="G54" s="52">
        <v>5</v>
      </c>
      <c r="H54" s="52">
        <v>5</v>
      </c>
      <c r="I54" s="52">
        <v>9</v>
      </c>
      <c r="J54" s="52">
        <v>101</v>
      </c>
      <c r="K54" s="44" t="s">
        <v>66</v>
      </c>
      <c r="L54" s="43"/>
    </row>
    <row r="55" spans="1:12" ht="14.4" x14ac:dyDescent="0.3">
      <c r="A55" s="23"/>
      <c r="B55" s="15"/>
      <c r="C55" s="11"/>
      <c r="D55" s="7" t="s">
        <v>29</v>
      </c>
      <c r="E55" s="42" t="s">
        <v>46</v>
      </c>
      <c r="F55" s="52">
        <v>150</v>
      </c>
      <c r="G55" s="52">
        <v>5</v>
      </c>
      <c r="H55" s="52">
        <v>3</v>
      </c>
      <c r="I55" s="52">
        <v>28</v>
      </c>
      <c r="J55" s="52">
        <v>200</v>
      </c>
      <c r="K55" s="44">
        <v>171</v>
      </c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65</v>
      </c>
      <c r="F56" s="52">
        <v>200</v>
      </c>
      <c r="G56" s="52">
        <v>1</v>
      </c>
      <c r="H56" s="52">
        <v>1</v>
      </c>
      <c r="I56" s="52">
        <v>22</v>
      </c>
      <c r="J56" s="52">
        <v>111</v>
      </c>
      <c r="K56" s="44">
        <v>350</v>
      </c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44</v>
      </c>
      <c r="F57" s="52">
        <v>40</v>
      </c>
      <c r="G57" s="52">
        <v>3</v>
      </c>
      <c r="H57" s="52">
        <v>0</v>
      </c>
      <c r="I57" s="52">
        <v>16</v>
      </c>
      <c r="J57" s="52">
        <v>76</v>
      </c>
      <c r="K57" s="44" t="s">
        <v>40</v>
      </c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89</v>
      </c>
      <c r="F58" s="52">
        <v>40</v>
      </c>
      <c r="G58" s="52">
        <v>2</v>
      </c>
      <c r="H58" s="52">
        <v>0</v>
      </c>
      <c r="I58" s="52">
        <v>15</v>
      </c>
      <c r="J58" s="52">
        <v>68</v>
      </c>
      <c r="K58" s="44" t="s">
        <v>40</v>
      </c>
      <c r="L58" s="43"/>
    </row>
    <row r="59" spans="1:12" ht="14.4" x14ac:dyDescent="0.3">
      <c r="A59" s="23"/>
      <c r="B59" s="15"/>
      <c r="C59" s="11"/>
      <c r="D59" s="6"/>
      <c r="E59" s="42"/>
      <c r="F59" s="52"/>
      <c r="G59" s="52"/>
      <c r="H59" s="52"/>
      <c r="I59" s="52"/>
      <c r="J59" s="52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v>740</v>
      </c>
      <c r="G61" s="19">
        <f t="shared" ref="G61" si="19">SUM(G52:G60)</f>
        <v>20</v>
      </c>
      <c r="H61" s="19">
        <f t="shared" ref="H61" si="20">SUM(H52:H60)</f>
        <v>16</v>
      </c>
      <c r="I61" s="19">
        <f t="shared" ref="I61" si="21">SUM(I52:I60)</f>
        <v>100</v>
      </c>
      <c r="J61" s="19">
        <f t="shared" ref="J61" si="22">SUM(J52:J60)</f>
        <v>706</v>
      </c>
      <c r="K61" s="25"/>
      <c r="L61" s="19">
        <v>95.2</v>
      </c>
    </row>
    <row r="62" spans="1:12" ht="15.75" customHeigh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1240</v>
      </c>
      <c r="G62" s="32">
        <f t="shared" ref="G62" si="23">G51+G61</f>
        <v>34</v>
      </c>
      <c r="H62" s="32">
        <f t="shared" ref="H62" si="24">H51+H61</f>
        <v>32</v>
      </c>
      <c r="I62" s="32">
        <f t="shared" ref="I62" si="25">I51+I61</f>
        <v>164</v>
      </c>
      <c r="J62" s="32">
        <f t="shared" ref="J62" si="26">J51+J61</f>
        <v>1246</v>
      </c>
      <c r="K62" s="32"/>
      <c r="L62" s="32"/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v>200</v>
      </c>
      <c r="G63" s="40">
        <v>9</v>
      </c>
      <c r="H63" s="40">
        <v>12</v>
      </c>
      <c r="I63" s="40">
        <v>25</v>
      </c>
      <c r="J63" s="40">
        <v>266</v>
      </c>
      <c r="K63" s="41">
        <v>212</v>
      </c>
      <c r="L63" s="40"/>
    </row>
    <row r="64" spans="1:12" ht="14.4" x14ac:dyDescent="0.3">
      <c r="A64" s="23"/>
      <c r="B64" s="15"/>
      <c r="C64" s="11"/>
      <c r="D64" s="6" t="s">
        <v>47</v>
      </c>
      <c r="E64" s="42" t="s">
        <v>68</v>
      </c>
      <c r="F64" s="43">
        <v>30</v>
      </c>
      <c r="G64" s="43">
        <v>1</v>
      </c>
      <c r="H64" s="43">
        <v>0</v>
      </c>
      <c r="I64" s="43">
        <v>2</v>
      </c>
      <c r="J64" s="43">
        <v>18</v>
      </c>
      <c r="K64" s="44" t="s">
        <v>40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42</v>
      </c>
      <c r="F65" s="43">
        <v>200</v>
      </c>
      <c r="G65" s="43">
        <v>0</v>
      </c>
      <c r="H65" s="43">
        <v>0</v>
      </c>
      <c r="I65" s="43">
        <v>9</v>
      </c>
      <c r="J65" s="43">
        <v>36</v>
      </c>
      <c r="K65" s="44">
        <v>376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43</v>
      </c>
      <c r="F66" s="43">
        <v>40</v>
      </c>
      <c r="G66" s="43">
        <v>3</v>
      </c>
      <c r="H66" s="43">
        <v>0</v>
      </c>
      <c r="I66" s="43">
        <v>20</v>
      </c>
      <c r="J66" s="43">
        <v>76</v>
      </c>
      <c r="K66" s="44" t="s">
        <v>40</v>
      </c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69</v>
      </c>
      <c r="E68" s="42" t="s">
        <v>48</v>
      </c>
      <c r="F68" s="43">
        <v>30</v>
      </c>
      <c r="G68" s="43">
        <v>2</v>
      </c>
      <c r="H68" s="43">
        <v>3</v>
      </c>
      <c r="I68" s="43">
        <v>11</v>
      </c>
      <c r="J68" s="43">
        <v>76</v>
      </c>
      <c r="K68" s="44" t="s">
        <v>40</v>
      </c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7">SUM(G63:G69)</f>
        <v>15</v>
      </c>
      <c r="H70" s="19">
        <f t="shared" ref="H70" si="28">SUM(H63:H69)</f>
        <v>15</v>
      </c>
      <c r="I70" s="19">
        <f t="shared" ref="I70" si="29">SUM(I63:I69)</f>
        <v>67</v>
      </c>
      <c r="J70" s="19">
        <f t="shared" ref="J70" si="30">SUM(J63:J69)</f>
        <v>472</v>
      </c>
      <c r="K70" s="25"/>
      <c r="L70" s="19">
        <v>85.72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70</v>
      </c>
      <c r="F72" s="52">
        <v>200</v>
      </c>
      <c r="G72" s="52">
        <v>4</v>
      </c>
      <c r="H72" s="52">
        <v>7</v>
      </c>
      <c r="I72" s="52">
        <v>12</v>
      </c>
      <c r="J72" s="52">
        <v>104</v>
      </c>
      <c r="K72" s="44">
        <v>96</v>
      </c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71</v>
      </c>
      <c r="F73" s="52">
        <v>100</v>
      </c>
      <c r="G73" s="52">
        <v>13</v>
      </c>
      <c r="H73" s="52">
        <v>9</v>
      </c>
      <c r="I73" s="52">
        <v>5</v>
      </c>
      <c r="J73" s="52">
        <v>155</v>
      </c>
      <c r="K73" s="44">
        <v>374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72</v>
      </c>
      <c r="F74" s="52">
        <v>150</v>
      </c>
      <c r="G74" s="52">
        <v>5</v>
      </c>
      <c r="H74" s="52">
        <v>9</v>
      </c>
      <c r="I74" s="52">
        <v>28</v>
      </c>
      <c r="J74" s="52">
        <v>224</v>
      </c>
      <c r="K74" s="44" t="s">
        <v>74</v>
      </c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73</v>
      </c>
      <c r="F75" s="52">
        <v>200</v>
      </c>
      <c r="G75" s="52">
        <v>0</v>
      </c>
      <c r="H75" s="52">
        <v>0</v>
      </c>
      <c r="I75" s="52">
        <v>20</v>
      </c>
      <c r="J75" s="52">
        <v>81</v>
      </c>
      <c r="K75" s="44">
        <v>324</v>
      </c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44</v>
      </c>
      <c r="F76" s="52">
        <v>40</v>
      </c>
      <c r="G76" s="52">
        <v>3</v>
      </c>
      <c r="H76" s="52">
        <v>0</v>
      </c>
      <c r="I76" s="52">
        <v>16</v>
      </c>
      <c r="J76" s="52">
        <v>76</v>
      </c>
      <c r="K76" s="44" t="s">
        <v>40</v>
      </c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89</v>
      </c>
      <c r="F77" s="52">
        <v>40</v>
      </c>
      <c r="G77" s="52">
        <v>2</v>
      </c>
      <c r="H77" s="52">
        <v>0</v>
      </c>
      <c r="I77" s="52">
        <v>15</v>
      </c>
      <c r="J77" s="52">
        <v>68</v>
      </c>
      <c r="K77" s="44" t="s">
        <v>40</v>
      </c>
      <c r="L77" s="43"/>
    </row>
    <row r="78" spans="1:12" ht="14.4" x14ac:dyDescent="0.3">
      <c r="A78" s="23"/>
      <c r="B78" s="15"/>
      <c r="C78" s="11"/>
      <c r="D78" s="6"/>
      <c r="E78" s="42"/>
      <c r="F78" s="52"/>
      <c r="G78" s="52"/>
      <c r="H78" s="52"/>
      <c r="I78" s="52"/>
      <c r="J78" s="52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730</v>
      </c>
      <c r="G80" s="19">
        <f t="shared" ref="G80" si="31">SUM(G71:G79)</f>
        <v>27</v>
      </c>
      <c r="H80" s="19">
        <f t="shared" ref="H80" si="32">SUM(H71:H79)</f>
        <v>25</v>
      </c>
      <c r="I80" s="19">
        <f t="shared" ref="I80" si="33">SUM(I71:I79)</f>
        <v>96</v>
      </c>
      <c r="J80" s="19">
        <f t="shared" ref="J80" si="34">SUM(J71:J79)</f>
        <v>708</v>
      </c>
      <c r="K80" s="25"/>
      <c r="L80" s="19">
        <v>95.2</v>
      </c>
    </row>
    <row r="81" spans="1:12" ht="15.75" customHeight="1" x14ac:dyDescent="0.25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1230</v>
      </c>
      <c r="G81" s="32">
        <f t="shared" ref="G81" si="35">G70+G80</f>
        <v>42</v>
      </c>
      <c r="H81" s="32">
        <f t="shared" ref="H81" si="36">H70+H80</f>
        <v>40</v>
      </c>
      <c r="I81" s="32">
        <f t="shared" ref="I81" si="37">I70+I80</f>
        <v>163</v>
      </c>
      <c r="J81" s="32">
        <f t="shared" ref="J81" si="38">J70+J80</f>
        <v>1180</v>
      </c>
      <c r="K81" s="32"/>
      <c r="L81" s="32"/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75</v>
      </c>
      <c r="F82" s="40">
        <v>220</v>
      </c>
      <c r="G82" s="40">
        <v>11</v>
      </c>
      <c r="H82" s="40">
        <v>5</v>
      </c>
      <c r="I82" s="40">
        <v>39</v>
      </c>
      <c r="J82" s="40">
        <v>243</v>
      </c>
      <c r="K82" s="41">
        <v>253</v>
      </c>
      <c r="L82" s="40"/>
    </row>
    <row r="83" spans="1:12" ht="14.4" x14ac:dyDescent="0.3">
      <c r="A83" s="23"/>
      <c r="B83" s="15"/>
      <c r="C83" s="11"/>
      <c r="D83" s="6" t="s">
        <v>69</v>
      </c>
      <c r="E83" s="42" t="s">
        <v>49</v>
      </c>
      <c r="F83" s="43">
        <v>40</v>
      </c>
      <c r="G83" s="43">
        <v>3</v>
      </c>
      <c r="H83" s="43">
        <v>4</v>
      </c>
      <c r="I83" s="43">
        <v>5</v>
      </c>
      <c r="J83" s="43">
        <v>55</v>
      </c>
      <c r="K83" s="44">
        <v>334.327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41</v>
      </c>
      <c r="F84" s="43">
        <v>210</v>
      </c>
      <c r="G84" s="43">
        <v>0</v>
      </c>
      <c r="H84" s="43">
        <v>0</v>
      </c>
      <c r="I84" s="43">
        <v>9</v>
      </c>
      <c r="J84" s="43">
        <v>38</v>
      </c>
      <c r="K84" s="44">
        <v>377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77</v>
      </c>
      <c r="F85" s="43">
        <v>20</v>
      </c>
      <c r="G85" s="43">
        <v>2</v>
      </c>
      <c r="H85" s="43">
        <v>1</v>
      </c>
      <c r="I85" s="43">
        <v>17</v>
      </c>
      <c r="J85" s="43">
        <v>87</v>
      </c>
      <c r="K85" s="44" t="s">
        <v>40</v>
      </c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 t="s">
        <v>76</v>
      </c>
      <c r="F87" s="43">
        <v>10</v>
      </c>
      <c r="G87" s="43">
        <v>0</v>
      </c>
      <c r="H87" s="43">
        <v>7</v>
      </c>
      <c r="I87" s="43">
        <v>0</v>
      </c>
      <c r="J87" s="43">
        <v>66</v>
      </c>
      <c r="K87" s="44">
        <v>14</v>
      </c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v>500</v>
      </c>
      <c r="G89" s="19">
        <f t="shared" ref="G89" si="39">SUM(G82:G88)</f>
        <v>16</v>
      </c>
      <c r="H89" s="19">
        <f t="shared" ref="H89" si="40">SUM(H82:H88)</f>
        <v>17</v>
      </c>
      <c r="I89" s="19">
        <f t="shared" ref="I89" si="41">SUM(I82:I88)</f>
        <v>70</v>
      </c>
      <c r="J89" s="19">
        <f t="shared" ref="J89" si="42">SUM(J82:J88)</f>
        <v>489</v>
      </c>
      <c r="K89" s="25"/>
      <c r="L89" s="19">
        <v>85.72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78</v>
      </c>
      <c r="F91" s="52">
        <v>200</v>
      </c>
      <c r="G91" s="52">
        <v>3</v>
      </c>
      <c r="H91" s="52">
        <v>4</v>
      </c>
      <c r="I91" s="52">
        <v>4</v>
      </c>
      <c r="J91" s="52">
        <v>106</v>
      </c>
      <c r="K91" s="44">
        <v>82</v>
      </c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79</v>
      </c>
      <c r="F92" s="52">
        <v>110</v>
      </c>
      <c r="G92" s="52">
        <v>10</v>
      </c>
      <c r="H92" s="52">
        <v>13</v>
      </c>
      <c r="I92" s="52">
        <v>12</v>
      </c>
      <c r="J92" s="52">
        <v>206</v>
      </c>
      <c r="K92" s="44">
        <v>278</v>
      </c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80</v>
      </c>
      <c r="F93" s="52">
        <v>150</v>
      </c>
      <c r="G93" s="52">
        <v>5</v>
      </c>
      <c r="H93" s="52">
        <v>6</v>
      </c>
      <c r="I93" s="52">
        <v>33</v>
      </c>
      <c r="J93" s="52">
        <v>200</v>
      </c>
      <c r="K93" s="44">
        <v>304</v>
      </c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81</v>
      </c>
      <c r="F94" s="52">
        <v>200</v>
      </c>
      <c r="G94" s="52">
        <v>0</v>
      </c>
      <c r="H94" s="52">
        <v>0</v>
      </c>
      <c r="I94" s="52">
        <v>24</v>
      </c>
      <c r="J94" s="52">
        <v>90</v>
      </c>
      <c r="K94" s="44">
        <v>349</v>
      </c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44</v>
      </c>
      <c r="F95" s="52">
        <v>40</v>
      </c>
      <c r="G95" s="52">
        <v>3</v>
      </c>
      <c r="H95" s="52">
        <v>0</v>
      </c>
      <c r="I95" s="52">
        <v>16</v>
      </c>
      <c r="J95" s="52">
        <v>76</v>
      </c>
      <c r="K95" s="44" t="s">
        <v>40</v>
      </c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89</v>
      </c>
      <c r="F96" s="52">
        <v>40</v>
      </c>
      <c r="G96" s="52">
        <v>2</v>
      </c>
      <c r="H96" s="52">
        <v>0</v>
      </c>
      <c r="I96" s="52">
        <v>15</v>
      </c>
      <c r="J96" s="52">
        <v>68</v>
      </c>
      <c r="K96" s="44" t="s">
        <v>40</v>
      </c>
      <c r="L96" s="43"/>
    </row>
    <row r="97" spans="1:12" ht="14.4" x14ac:dyDescent="0.3">
      <c r="A97" s="23"/>
      <c r="B97" s="15"/>
      <c r="C97" s="11"/>
      <c r="D97" s="6"/>
      <c r="E97" s="42"/>
      <c r="F97" s="52"/>
      <c r="G97" s="52"/>
      <c r="H97" s="52"/>
      <c r="I97" s="52"/>
      <c r="J97" s="52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740</v>
      </c>
      <c r="G99" s="19">
        <f t="shared" ref="G99" si="43">SUM(G90:G98)</f>
        <v>23</v>
      </c>
      <c r="H99" s="19">
        <f t="shared" ref="H99" si="44">SUM(H90:H98)</f>
        <v>23</v>
      </c>
      <c r="I99" s="19">
        <f t="shared" ref="I99" si="45">SUM(I90:I98)</f>
        <v>104</v>
      </c>
      <c r="J99" s="19">
        <f t="shared" ref="J99" si="46">SUM(J90:J98)</f>
        <v>746</v>
      </c>
      <c r="K99" s="25"/>
      <c r="L99" s="19">
        <v>95.2</v>
      </c>
    </row>
    <row r="100" spans="1:12" ht="15.75" customHeigh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1240</v>
      </c>
      <c r="G100" s="32">
        <f t="shared" ref="G100" si="47">G89+G99</f>
        <v>39</v>
      </c>
      <c r="H100" s="32">
        <f t="shared" ref="H100" si="48">H89+H99</f>
        <v>40</v>
      </c>
      <c r="I100" s="32">
        <f t="shared" ref="I100" si="49">I89+I99</f>
        <v>174</v>
      </c>
      <c r="J100" s="32">
        <f t="shared" ref="J100" si="50">J89+J99</f>
        <v>1235</v>
      </c>
      <c r="K100" s="32"/>
      <c r="L100" s="32"/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82</v>
      </c>
      <c r="F101" s="40">
        <v>200</v>
      </c>
      <c r="G101" s="40">
        <v>6</v>
      </c>
      <c r="H101" s="40">
        <v>6</v>
      </c>
      <c r="I101" s="40">
        <v>38</v>
      </c>
      <c r="J101" s="40">
        <v>228</v>
      </c>
      <c r="K101" s="41">
        <v>202</v>
      </c>
      <c r="L101" s="40"/>
    </row>
    <row r="102" spans="1:12" ht="14.4" x14ac:dyDescent="0.3">
      <c r="A102" s="23"/>
      <c r="B102" s="15"/>
      <c r="C102" s="11"/>
      <c r="D102" s="6"/>
      <c r="E102" s="42" t="s">
        <v>83</v>
      </c>
      <c r="F102" s="43">
        <v>100</v>
      </c>
      <c r="G102" s="43">
        <v>9</v>
      </c>
      <c r="H102" s="43">
        <v>9</v>
      </c>
      <c r="I102" s="43">
        <v>20</v>
      </c>
      <c r="J102" s="43">
        <v>206</v>
      </c>
      <c r="K102" s="44">
        <v>2295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84</v>
      </c>
      <c r="F103" s="43">
        <v>200</v>
      </c>
      <c r="G103" s="43">
        <v>0</v>
      </c>
      <c r="H103" s="43">
        <v>0</v>
      </c>
      <c r="I103" s="43">
        <v>9</v>
      </c>
      <c r="J103" s="43">
        <v>36</v>
      </c>
      <c r="K103" s="44">
        <v>376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1">SUM(G101:G107)</f>
        <v>15</v>
      </c>
      <c r="H108" s="19">
        <f t="shared" si="51"/>
        <v>15</v>
      </c>
      <c r="I108" s="19">
        <f t="shared" si="51"/>
        <v>67</v>
      </c>
      <c r="J108" s="19">
        <f t="shared" si="51"/>
        <v>470</v>
      </c>
      <c r="K108" s="25"/>
      <c r="L108" s="19">
        <v>85.72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63</v>
      </c>
      <c r="F110" s="52">
        <v>200</v>
      </c>
      <c r="G110" s="52">
        <v>4</v>
      </c>
      <c r="H110" s="52">
        <v>7</v>
      </c>
      <c r="I110" s="52">
        <v>15</v>
      </c>
      <c r="J110" s="52">
        <v>201</v>
      </c>
      <c r="K110" s="44">
        <v>88</v>
      </c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85</v>
      </c>
      <c r="F111" s="52">
        <v>110</v>
      </c>
      <c r="G111" s="52">
        <v>7</v>
      </c>
      <c r="H111" s="52">
        <v>11</v>
      </c>
      <c r="I111" s="52">
        <v>12</v>
      </c>
      <c r="J111" s="52">
        <v>142</v>
      </c>
      <c r="K111" s="44" t="s">
        <v>88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86</v>
      </c>
      <c r="F112" s="52">
        <v>150</v>
      </c>
      <c r="G112" s="52">
        <v>6</v>
      </c>
      <c r="H112" s="52">
        <v>5</v>
      </c>
      <c r="I112" s="52">
        <v>23</v>
      </c>
      <c r="J112" s="52">
        <v>165</v>
      </c>
      <c r="K112" s="44">
        <v>199</v>
      </c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87</v>
      </c>
      <c r="F113" s="52">
        <v>200</v>
      </c>
      <c r="G113" s="52">
        <v>0</v>
      </c>
      <c r="H113" s="52">
        <v>0</v>
      </c>
      <c r="I113" s="52">
        <v>25</v>
      </c>
      <c r="J113" s="52">
        <v>99</v>
      </c>
      <c r="K113" s="44">
        <v>342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44</v>
      </c>
      <c r="F114" s="52">
        <v>40</v>
      </c>
      <c r="G114" s="52">
        <v>3</v>
      </c>
      <c r="H114" s="52">
        <v>0</v>
      </c>
      <c r="I114" s="52">
        <v>16</v>
      </c>
      <c r="J114" s="52">
        <v>76</v>
      </c>
      <c r="K114" s="44" t="s">
        <v>40</v>
      </c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89</v>
      </c>
      <c r="F115" s="52">
        <v>40</v>
      </c>
      <c r="G115" s="52">
        <v>2</v>
      </c>
      <c r="H115" s="52">
        <v>0</v>
      </c>
      <c r="I115" s="52">
        <v>15</v>
      </c>
      <c r="J115" s="52">
        <v>68</v>
      </c>
      <c r="K115" s="44" t="s">
        <v>40</v>
      </c>
      <c r="L115" s="43"/>
    </row>
    <row r="116" spans="1:12" ht="14.4" x14ac:dyDescent="0.3">
      <c r="A116" s="23"/>
      <c r="B116" s="15"/>
      <c r="C116" s="11"/>
      <c r="D116" s="6"/>
      <c r="E116" s="42"/>
      <c r="F116" s="52"/>
      <c r="G116" s="52"/>
      <c r="H116" s="52"/>
      <c r="I116" s="52"/>
      <c r="J116" s="52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740</v>
      </c>
      <c r="G118" s="19">
        <f t="shared" ref="G118:J118" si="52">SUM(G109:G117)</f>
        <v>22</v>
      </c>
      <c r="H118" s="19">
        <f t="shared" si="52"/>
        <v>23</v>
      </c>
      <c r="I118" s="19">
        <f t="shared" si="52"/>
        <v>106</v>
      </c>
      <c r="J118" s="19">
        <f t="shared" si="52"/>
        <v>751</v>
      </c>
      <c r="K118" s="25"/>
      <c r="L118" s="19">
        <v>95.2</v>
      </c>
    </row>
    <row r="119" spans="1:12" ht="14.4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1240</v>
      </c>
      <c r="G119" s="32">
        <f t="shared" ref="G119" si="53">G108+G118</f>
        <v>37</v>
      </c>
      <c r="H119" s="32">
        <f t="shared" ref="H119" si="54">H108+H118</f>
        <v>38</v>
      </c>
      <c r="I119" s="32">
        <f t="shared" ref="I119" si="55">I108+I118</f>
        <v>173</v>
      </c>
      <c r="J119" s="32">
        <f t="shared" ref="J119" si="56">J108+J118</f>
        <v>1221</v>
      </c>
      <c r="K119" s="32"/>
      <c r="L119" s="32"/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56</v>
      </c>
      <c r="F120" s="40">
        <v>200</v>
      </c>
      <c r="G120" s="40">
        <v>11</v>
      </c>
      <c r="H120" s="40">
        <v>11</v>
      </c>
      <c r="I120" s="40">
        <v>41</v>
      </c>
      <c r="J120" s="40">
        <v>299</v>
      </c>
      <c r="K120" s="41">
        <v>392</v>
      </c>
      <c r="L120" s="40"/>
    </row>
    <row r="121" spans="1:12" ht="14.4" x14ac:dyDescent="0.3">
      <c r="A121" s="14"/>
      <c r="B121" s="15"/>
      <c r="C121" s="11"/>
      <c r="D121" s="6"/>
      <c r="E121" s="42" t="s">
        <v>57</v>
      </c>
      <c r="F121" s="43">
        <v>50</v>
      </c>
      <c r="G121" s="43">
        <v>1</v>
      </c>
      <c r="H121" s="43">
        <v>2</v>
      </c>
      <c r="I121" s="43">
        <v>3</v>
      </c>
      <c r="J121" s="43">
        <v>48</v>
      </c>
      <c r="K121" s="44">
        <v>248</v>
      </c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42</v>
      </c>
      <c r="F122" s="43">
        <v>200</v>
      </c>
      <c r="G122" s="43">
        <v>0</v>
      </c>
      <c r="H122" s="43">
        <v>0</v>
      </c>
      <c r="I122" s="43">
        <v>9</v>
      </c>
      <c r="J122" s="43">
        <v>36</v>
      </c>
      <c r="K122" s="44">
        <v>376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90</v>
      </c>
      <c r="F123" s="43">
        <v>50</v>
      </c>
      <c r="G123" s="43">
        <v>2</v>
      </c>
      <c r="H123" s="43">
        <v>2</v>
      </c>
      <c r="I123" s="43">
        <v>17</v>
      </c>
      <c r="J123" s="43">
        <v>87</v>
      </c>
      <c r="K123" s="44">
        <v>2</v>
      </c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v>500</v>
      </c>
      <c r="G127" s="19">
        <f t="shared" ref="G127:J127" si="57">SUM(G120:G126)</f>
        <v>14</v>
      </c>
      <c r="H127" s="19">
        <f t="shared" si="57"/>
        <v>15</v>
      </c>
      <c r="I127" s="19">
        <f t="shared" si="57"/>
        <v>70</v>
      </c>
      <c r="J127" s="19">
        <f t="shared" si="57"/>
        <v>470</v>
      </c>
      <c r="K127" s="25"/>
      <c r="L127" s="19">
        <v>85.72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91</v>
      </c>
      <c r="F129" s="52">
        <v>200</v>
      </c>
      <c r="G129" s="52">
        <v>4</v>
      </c>
      <c r="H129" s="52">
        <v>4</v>
      </c>
      <c r="I129" s="52">
        <v>22</v>
      </c>
      <c r="J129" s="52">
        <v>144</v>
      </c>
      <c r="K129" s="44">
        <v>98</v>
      </c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92</v>
      </c>
      <c r="F130" s="52">
        <v>240</v>
      </c>
      <c r="G130" s="52">
        <v>16</v>
      </c>
      <c r="H130" s="52">
        <v>19</v>
      </c>
      <c r="I130" s="52">
        <v>26</v>
      </c>
      <c r="J130" s="52">
        <v>322</v>
      </c>
      <c r="K130" s="44">
        <v>291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52"/>
      <c r="G131" s="52"/>
      <c r="H131" s="52"/>
      <c r="I131" s="52"/>
      <c r="J131" s="52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93</v>
      </c>
      <c r="F132" s="52">
        <v>200</v>
      </c>
      <c r="G132" s="52">
        <v>0</v>
      </c>
      <c r="H132" s="52">
        <v>0</v>
      </c>
      <c r="I132" s="52">
        <v>24</v>
      </c>
      <c r="J132" s="52">
        <v>96</v>
      </c>
      <c r="K132" s="44">
        <v>348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44</v>
      </c>
      <c r="F133" s="52">
        <v>40</v>
      </c>
      <c r="G133" s="52">
        <v>3</v>
      </c>
      <c r="H133" s="52">
        <v>0</v>
      </c>
      <c r="I133" s="52">
        <v>16</v>
      </c>
      <c r="J133" s="52">
        <v>76</v>
      </c>
      <c r="K133" s="44" t="s">
        <v>40</v>
      </c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89</v>
      </c>
      <c r="F134" s="52">
        <v>40</v>
      </c>
      <c r="G134" s="52">
        <v>2</v>
      </c>
      <c r="H134" s="52">
        <v>0</v>
      </c>
      <c r="I134" s="52">
        <v>15</v>
      </c>
      <c r="J134" s="52">
        <v>68</v>
      </c>
      <c r="K134" s="44" t="s">
        <v>40</v>
      </c>
      <c r="L134" s="43"/>
    </row>
    <row r="135" spans="1:12" ht="14.4" x14ac:dyDescent="0.3">
      <c r="A135" s="14"/>
      <c r="B135" s="15"/>
      <c r="C135" s="11"/>
      <c r="D135" s="6"/>
      <c r="E135" s="42"/>
      <c r="F135" s="52"/>
      <c r="G135" s="52"/>
      <c r="H135" s="52"/>
      <c r="I135" s="52"/>
      <c r="J135" s="52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v>720</v>
      </c>
      <c r="G137" s="19">
        <f t="shared" ref="G137:J137" si="58">SUM(G128:G136)</f>
        <v>25</v>
      </c>
      <c r="H137" s="19">
        <f t="shared" si="58"/>
        <v>23</v>
      </c>
      <c r="I137" s="19">
        <f t="shared" si="58"/>
        <v>103</v>
      </c>
      <c r="J137" s="19">
        <f t="shared" si="58"/>
        <v>706</v>
      </c>
      <c r="K137" s="25"/>
      <c r="L137" s="19">
        <v>95.2</v>
      </c>
    </row>
    <row r="138" spans="1:12" ht="14.4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1220</v>
      </c>
      <c r="G138" s="32">
        <f t="shared" ref="G138" si="59">G127+G137</f>
        <v>39</v>
      </c>
      <c r="H138" s="32">
        <f t="shared" ref="H138" si="60">H127+H137</f>
        <v>38</v>
      </c>
      <c r="I138" s="32">
        <f t="shared" ref="I138" si="61">I127+I137</f>
        <v>173</v>
      </c>
      <c r="J138" s="32">
        <f t="shared" ref="J138" si="62">J127+J137</f>
        <v>1176</v>
      </c>
      <c r="K138" s="32"/>
      <c r="L138" s="32"/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94</v>
      </c>
      <c r="F139" s="40">
        <v>160</v>
      </c>
      <c r="G139" s="40">
        <v>10</v>
      </c>
      <c r="H139" s="40">
        <v>11</v>
      </c>
      <c r="I139" s="40">
        <v>40</v>
      </c>
      <c r="J139" s="40">
        <v>310</v>
      </c>
      <c r="K139" s="41">
        <v>219</v>
      </c>
      <c r="L139" s="40"/>
    </row>
    <row r="140" spans="1:12" ht="14.4" x14ac:dyDescent="0.3">
      <c r="A140" s="23"/>
      <c r="B140" s="15"/>
      <c r="C140" s="11"/>
      <c r="D140" s="6" t="s">
        <v>69</v>
      </c>
      <c r="E140" s="42" t="s">
        <v>49</v>
      </c>
      <c r="F140" s="43">
        <v>40</v>
      </c>
      <c r="G140" s="43">
        <v>4</v>
      </c>
      <c r="H140" s="43">
        <v>4</v>
      </c>
      <c r="I140" s="43">
        <v>5</v>
      </c>
      <c r="J140" s="43">
        <v>55</v>
      </c>
      <c r="K140" s="44">
        <v>334.327</v>
      </c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41</v>
      </c>
      <c r="F141" s="43">
        <v>210</v>
      </c>
      <c r="G141" s="43">
        <v>0</v>
      </c>
      <c r="H141" s="43">
        <v>0</v>
      </c>
      <c r="I141" s="43">
        <v>9</v>
      </c>
      <c r="J141" s="43">
        <v>38</v>
      </c>
      <c r="K141" s="44">
        <v>377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50</v>
      </c>
      <c r="F143" s="43">
        <v>100</v>
      </c>
      <c r="G143" s="43">
        <v>1</v>
      </c>
      <c r="H143" s="43">
        <v>0</v>
      </c>
      <c r="I143" s="43">
        <v>16</v>
      </c>
      <c r="J143" s="43">
        <v>72</v>
      </c>
      <c r="K143" s="44" t="s">
        <v>40</v>
      </c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63">SUM(G139:G145)</f>
        <v>15</v>
      </c>
      <c r="H146" s="19">
        <f t="shared" si="63"/>
        <v>15</v>
      </c>
      <c r="I146" s="19">
        <f t="shared" si="63"/>
        <v>70</v>
      </c>
      <c r="J146" s="19">
        <f t="shared" si="63"/>
        <v>475</v>
      </c>
      <c r="K146" s="25"/>
      <c r="L146" s="19">
        <v>85.72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95</v>
      </c>
      <c r="F148" s="52">
        <v>200</v>
      </c>
      <c r="G148" s="52">
        <v>3</v>
      </c>
      <c r="H148" s="52">
        <v>12</v>
      </c>
      <c r="I148" s="52">
        <v>8</v>
      </c>
      <c r="J148" s="52">
        <v>145</v>
      </c>
      <c r="K148" s="44">
        <v>112</v>
      </c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96</v>
      </c>
      <c r="F149" s="52">
        <v>240</v>
      </c>
      <c r="G149" s="52">
        <v>14</v>
      </c>
      <c r="H149" s="52">
        <v>12</v>
      </c>
      <c r="I149" s="52">
        <v>36</v>
      </c>
      <c r="J149" s="52">
        <v>310</v>
      </c>
      <c r="K149" s="44">
        <v>259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52"/>
      <c r="G150" s="52"/>
      <c r="H150" s="52"/>
      <c r="I150" s="52"/>
      <c r="J150" s="52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97</v>
      </c>
      <c r="F151" s="52">
        <v>200</v>
      </c>
      <c r="G151" s="52">
        <v>0</v>
      </c>
      <c r="H151" s="52">
        <v>0</v>
      </c>
      <c r="I151" s="52">
        <v>26</v>
      </c>
      <c r="J151" s="52">
        <v>106</v>
      </c>
      <c r="K151" s="44">
        <v>354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44</v>
      </c>
      <c r="F152" s="52">
        <v>40</v>
      </c>
      <c r="G152" s="52">
        <v>3</v>
      </c>
      <c r="H152" s="52">
        <v>0</v>
      </c>
      <c r="I152" s="52">
        <v>16</v>
      </c>
      <c r="J152" s="52">
        <v>76</v>
      </c>
      <c r="K152" s="44" t="s">
        <v>40</v>
      </c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89</v>
      </c>
      <c r="F153" s="52">
        <v>40</v>
      </c>
      <c r="G153" s="52">
        <v>2</v>
      </c>
      <c r="H153" s="52">
        <v>0</v>
      </c>
      <c r="I153" s="52">
        <v>15</v>
      </c>
      <c r="J153" s="52">
        <v>68</v>
      </c>
      <c r="K153" s="44" t="s">
        <v>40</v>
      </c>
      <c r="L153" s="43"/>
    </row>
    <row r="154" spans="1:12" ht="14.4" x14ac:dyDescent="0.3">
      <c r="A154" s="23"/>
      <c r="B154" s="15"/>
      <c r="C154" s="11"/>
      <c r="D154" s="6"/>
      <c r="E154" s="42"/>
      <c r="F154" s="52"/>
      <c r="G154" s="52"/>
      <c r="H154" s="52"/>
      <c r="I154" s="52"/>
      <c r="J154" s="52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64">SUM(G147:G155)</f>
        <v>22</v>
      </c>
      <c r="H156" s="19">
        <f t="shared" si="64"/>
        <v>24</v>
      </c>
      <c r="I156" s="19">
        <f t="shared" si="64"/>
        <v>101</v>
      </c>
      <c r="J156" s="19">
        <f t="shared" si="64"/>
        <v>705</v>
      </c>
      <c r="K156" s="25"/>
      <c r="L156" s="19">
        <v>95.2</v>
      </c>
    </row>
    <row r="157" spans="1:12" ht="14.4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1230</v>
      </c>
      <c r="G157" s="32">
        <f t="shared" ref="G157" si="65">G146+G156</f>
        <v>37</v>
      </c>
      <c r="H157" s="32">
        <f t="shared" ref="H157" si="66">H146+H156</f>
        <v>39</v>
      </c>
      <c r="I157" s="32">
        <f t="shared" ref="I157" si="67">I146+I156</f>
        <v>171</v>
      </c>
      <c r="J157" s="32">
        <f t="shared" ref="J157" si="68">J146+J156</f>
        <v>1180</v>
      </c>
      <c r="K157" s="32"/>
      <c r="L157" s="32"/>
    </row>
    <row r="158" spans="1:12" ht="26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109</v>
      </c>
      <c r="F158" s="40">
        <v>170</v>
      </c>
      <c r="G158" s="40">
        <v>14</v>
      </c>
      <c r="H158" s="40">
        <v>15</v>
      </c>
      <c r="I158" s="40">
        <v>40</v>
      </c>
      <c r="J158" s="40">
        <v>325</v>
      </c>
      <c r="K158" s="41" t="s">
        <v>110</v>
      </c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98</v>
      </c>
      <c r="F160" s="43">
        <v>200</v>
      </c>
      <c r="G160" s="43">
        <v>0</v>
      </c>
      <c r="H160" s="43">
        <v>0</v>
      </c>
      <c r="I160" s="43">
        <v>12</v>
      </c>
      <c r="J160" s="43">
        <v>50</v>
      </c>
      <c r="K160" s="44">
        <v>377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50</v>
      </c>
      <c r="F162" s="43">
        <v>130</v>
      </c>
      <c r="G162" s="43">
        <v>2</v>
      </c>
      <c r="H162" s="43">
        <v>1</v>
      </c>
      <c r="I162" s="43">
        <v>18</v>
      </c>
      <c r="J162" s="43">
        <v>109</v>
      </c>
      <c r="K162" s="44" t="s">
        <v>40</v>
      </c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69">SUM(G158:G164)</f>
        <v>16</v>
      </c>
      <c r="H165" s="19">
        <f t="shared" si="69"/>
        <v>16</v>
      </c>
      <c r="I165" s="19">
        <f t="shared" si="69"/>
        <v>70</v>
      </c>
      <c r="J165" s="19">
        <f t="shared" si="69"/>
        <v>484</v>
      </c>
      <c r="K165" s="25"/>
      <c r="L165" s="19">
        <v>85.72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99</v>
      </c>
      <c r="F167" s="52">
        <v>200</v>
      </c>
      <c r="G167" s="52">
        <v>3</v>
      </c>
      <c r="H167" s="52">
        <v>7</v>
      </c>
      <c r="I167" s="52">
        <v>17</v>
      </c>
      <c r="J167" s="52">
        <v>144</v>
      </c>
      <c r="K167" s="44">
        <v>87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100</v>
      </c>
      <c r="F168" s="52">
        <v>220</v>
      </c>
      <c r="G168" s="52">
        <v>15</v>
      </c>
      <c r="H168" s="52">
        <v>17</v>
      </c>
      <c r="I168" s="52">
        <v>31</v>
      </c>
      <c r="J168" s="52">
        <v>322</v>
      </c>
      <c r="K168" s="44">
        <v>392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52"/>
      <c r="G169" s="52"/>
      <c r="H169" s="52"/>
      <c r="I169" s="52"/>
      <c r="J169" s="52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81</v>
      </c>
      <c r="F170" s="52">
        <v>200</v>
      </c>
      <c r="G170" s="52">
        <v>0</v>
      </c>
      <c r="H170" s="52">
        <v>0</v>
      </c>
      <c r="I170" s="52">
        <v>24</v>
      </c>
      <c r="J170" s="52">
        <v>97</v>
      </c>
      <c r="K170" s="44">
        <v>349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44</v>
      </c>
      <c r="F171" s="52">
        <v>40</v>
      </c>
      <c r="G171" s="52">
        <v>3</v>
      </c>
      <c r="H171" s="52">
        <v>0</v>
      </c>
      <c r="I171" s="52">
        <v>16</v>
      </c>
      <c r="J171" s="52">
        <v>76</v>
      </c>
      <c r="K171" s="44" t="s">
        <v>40</v>
      </c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89</v>
      </c>
      <c r="F172" s="52">
        <v>40</v>
      </c>
      <c r="G172" s="52">
        <v>2</v>
      </c>
      <c r="H172" s="52">
        <v>0</v>
      </c>
      <c r="I172" s="52">
        <v>15</v>
      </c>
      <c r="J172" s="52">
        <v>68</v>
      </c>
      <c r="K172" s="44" t="s">
        <v>40</v>
      </c>
      <c r="L172" s="43"/>
    </row>
    <row r="173" spans="1:12" ht="14.4" x14ac:dyDescent="0.3">
      <c r="A173" s="23"/>
      <c r="B173" s="15"/>
      <c r="C173" s="11"/>
      <c r="D173" s="6"/>
      <c r="E173" s="42"/>
      <c r="F173" s="52"/>
      <c r="G173" s="52"/>
      <c r="H173" s="52"/>
      <c r="I173" s="52"/>
      <c r="J173" s="52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I175" si="70">SUM(G166:G174)</f>
        <v>23</v>
      </c>
      <c r="H175" s="19">
        <f t="shared" si="70"/>
        <v>24</v>
      </c>
      <c r="I175" s="19">
        <f t="shared" si="70"/>
        <v>103</v>
      </c>
      <c r="J175" s="19">
        <v>707</v>
      </c>
      <c r="K175" s="25"/>
      <c r="L175" s="19">
        <v>95.2</v>
      </c>
    </row>
    <row r="176" spans="1:12" ht="14.4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1200</v>
      </c>
      <c r="G176" s="32">
        <f t="shared" ref="G176" si="71">G165+G175</f>
        <v>39</v>
      </c>
      <c r="H176" s="32">
        <f t="shared" ref="H176" si="72">H165+H175</f>
        <v>40</v>
      </c>
      <c r="I176" s="32">
        <f t="shared" ref="I176" si="73">I165+I175</f>
        <v>173</v>
      </c>
      <c r="J176" s="32">
        <f t="shared" ref="J176" si="74">J165+J175</f>
        <v>1191</v>
      </c>
      <c r="K176" s="32"/>
      <c r="L176" s="32"/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101</v>
      </c>
      <c r="F177" s="40">
        <v>200</v>
      </c>
      <c r="G177" s="40">
        <v>9</v>
      </c>
      <c r="H177" s="40">
        <v>13</v>
      </c>
      <c r="I177" s="40">
        <v>22</v>
      </c>
      <c r="J177" s="40">
        <v>345</v>
      </c>
      <c r="K177" s="41">
        <v>175</v>
      </c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0</v>
      </c>
      <c r="H179" s="43">
        <v>0</v>
      </c>
      <c r="I179" s="43">
        <v>9</v>
      </c>
      <c r="J179" s="43">
        <v>36</v>
      </c>
      <c r="K179" s="44">
        <v>376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102</v>
      </c>
      <c r="F180" s="43">
        <v>40</v>
      </c>
      <c r="G180" s="43">
        <v>5</v>
      </c>
      <c r="H180" s="43">
        <v>3</v>
      </c>
      <c r="I180" s="43">
        <v>21</v>
      </c>
      <c r="J180" s="43">
        <v>91</v>
      </c>
      <c r="K180" s="44">
        <v>3</v>
      </c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50</v>
      </c>
      <c r="F181" s="43">
        <v>100</v>
      </c>
      <c r="G181" s="43">
        <v>1</v>
      </c>
      <c r="H181" s="43">
        <v>0</v>
      </c>
      <c r="I181" s="43">
        <v>16</v>
      </c>
      <c r="J181" s="43">
        <v>72</v>
      </c>
      <c r="K181" s="44" t="s">
        <v>40</v>
      </c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75">SUM(G177:G183)</f>
        <v>15</v>
      </c>
      <c r="H184" s="19">
        <f t="shared" si="75"/>
        <v>16</v>
      </c>
      <c r="I184" s="19">
        <f t="shared" si="75"/>
        <v>68</v>
      </c>
      <c r="J184" s="19">
        <f t="shared" si="75"/>
        <v>544</v>
      </c>
      <c r="K184" s="25"/>
      <c r="L184" s="19">
        <v>85.72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103</v>
      </c>
      <c r="F186" s="52">
        <v>200</v>
      </c>
      <c r="G186" s="52">
        <v>2</v>
      </c>
      <c r="H186" s="52">
        <v>7</v>
      </c>
      <c r="I186" s="52">
        <v>23</v>
      </c>
      <c r="J186" s="52">
        <v>170</v>
      </c>
      <c r="K186" s="44">
        <v>113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104</v>
      </c>
      <c r="F187" s="52">
        <v>240</v>
      </c>
      <c r="G187" s="52">
        <v>16</v>
      </c>
      <c r="H187" s="52">
        <v>15</v>
      </c>
      <c r="I187" s="52">
        <v>20</v>
      </c>
      <c r="J187" s="52">
        <v>296</v>
      </c>
      <c r="K187" s="44">
        <v>259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52"/>
      <c r="G188" s="52"/>
      <c r="H188" s="52"/>
      <c r="I188" s="52"/>
      <c r="J188" s="52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87</v>
      </c>
      <c r="F189" s="52">
        <v>200</v>
      </c>
      <c r="G189" s="52">
        <v>0</v>
      </c>
      <c r="H189" s="52">
        <v>0</v>
      </c>
      <c r="I189" s="52">
        <v>25</v>
      </c>
      <c r="J189" s="52">
        <v>99</v>
      </c>
      <c r="K189" s="44">
        <v>342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44</v>
      </c>
      <c r="F190" s="52">
        <v>40</v>
      </c>
      <c r="G190" s="52">
        <v>3</v>
      </c>
      <c r="H190" s="52">
        <v>0</v>
      </c>
      <c r="I190" s="52">
        <v>16</v>
      </c>
      <c r="J190" s="52">
        <v>76</v>
      </c>
      <c r="K190" s="44" t="s">
        <v>40</v>
      </c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89</v>
      </c>
      <c r="F191" s="52">
        <v>40</v>
      </c>
      <c r="G191" s="52">
        <v>2</v>
      </c>
      <c r="H191" s="52">
        <v>0</v>
      </c>
      <c r="I191" s="52">
        <v>15</v>
      </c>
      <c r="J191" s="52">
        <v>68</v>
      </c>
      <c r="K191" s="44" t="s">
        <v>40</v>
      </c>
      <c r="L191" s="43"/>
    </row>
    <row r="192" spans="1:12" ht="14.4" x14ac:dyDescent="0.3">
      <c r="A192" s="23"/>
      <c r="B192" s="15"/>
      <c r="C192" s="11"/>
      <c r="D192" s="6"/>
      <c r="E192" s="42"/>
      <c r="F192" s="52"/>
      <c r="G192" s="52"/>
      <c r="H192" s="52"/>
      <c r="I192" s="52"/>
      <c r="J192" s="52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 t="shared" ref="G194:J194" si="76">SUM(G185:G193)</f>
        <v>23</v>
      </c>
      <c r="H194" s="19">
        <f t="shared" si="76"/>
        <v>22</v>
      </c>
      <c r="I194" s="19">
        <f t="shared" si="76"/>
        <v>99</v>
      </c>
      <c r="J194" s="19">
        <f t="shared" si="76"/>
        <v>709</v>
      </c>
      <c r="K194" s="25"/>
      <c r="L194" s="19">
        <v>95.2</v>
      </c>
    </row>
    <row r="195" spans="1:12" ht="14.4" x14ac:dyDescent="0.2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1260</v>
      </c>
      <c r="G195" s="32">
        <f t="shared" ref="G195" si="77">G184+G194</f>
        <v>38</v>
      </c>
      <c r="H195" s="32">
        <f t="shared" ref="H195" si="78">H184+H194</f>
        <v>38</v>
      </c>
      <c r="I195" s="32">
        <f t="shared" ref="I195" si="79">I184+I194</f>
        <v>167</v>
      </c>
      <c r="J195" s="32">
        <f t="shared" ref="J195" si="80">J184+J194</f>
        <v>1253</v>
      </c>
      <c r="K195" s="32"/>
      <c r="L195" s="32"/>
    </row>
    <row r="196" spans="1:12" x14ac:dyDescent="0.25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1233</v>
      </c>
      <c r="G196" s="34">
        <f t="shared" ref="G196:J196" si="81">(G24+G43+G62+G81+G100+G119+G138+G157+G176+G195)/(IF(G24=0,0,1)+IF(G43=0,0,1)+IF(G62=0,0,1)+IF(G81=0,0,1)+IF(G100=0,0,1)+IF(G119=0,0,1)+IF(G138=0,0,1)+IF(G157=0,0,1)+IF(G176=0,0,1)+IF(G195=0,0,1))</f>
        <v>38.6</v>
      </c>
      <c r="H196" s="34">
        <f t="shared" si="81"/>
        <v>38.799999999999997</v>
      </c>
      <c r="I196" s="34">
        <f t="shared" si="81"/>
        <v>169.8</v>
      </c>
      <c r="J196" s="34">
        <f t="shared" si="81"/>
        <v>1211.8</v>
      </c>
      <c r="K196" s="34"/>
      <c r="L196" s="34"/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2025-03-30T16:42:51Z</dcterms:modified>
</cp:coreProperties>
</file>